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O:\Vergabemanagement\Vergabemanagement\Ausschreibungen 2026\2026-146 Reinigungschemie\#5_Veröffentlichung\"/>
    </mc:Choice>
  </mc:AlternateContent>
  <xr:revisionPtr revIDLastSave="0" documentId="13_ncr:1_{B89343AF-123F-4F57-A094-AE6AFF4F6C9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Matrix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4" i="2" l="1"/>
  <c r="D44" i="2"/>
  <c r="C44" i="2"/>
  <c r="E39" i="2"/>
  <c r="D39" i="2"/>
  <c r="C39" i="2"/>
  <c r="D32" i="2"/>
  <c r="E32" i="2"/>
  <c r="C32" i="2"/>
  <c r="F11" i="2"/>
  <c r="D13" i="2" s="1"/>
  <c r="C13" i="2" l="1"/>
  <c r="C46" i="2" s="1"/>
  <c r="E13" i="2"/>
  <c r="E46" i="2" s="1"/>
  <c r="D46" i="2"/>
</calcChain>
</file>

<file path=xl/sharedStrings.xml><?xml version="1.0" encoding="utf-8"?>
<sst xmlns="http://schemas.openxmlformats.org/spreadsheetml/2006/main" count="73" uniqueCount="50">
  <si>
    <t>Kriterium</t>
  </si>
  <si>
    <t>Bewertung</t>
  </si>
  <si>
    <t>Erstellung und Unterstützung bei der Pflege eines Reinigungsobjektordners inklusive produkt- und objektspezifischer Unterlagen</t>
  </si>
  <si>
    <t>Unterstützung bei der Planung, Organisation und Durchführung von Sonderreinigungen und Sonderaufträgen</t>
  </si>
  <si>
    <t>Telefonische Erreichbarkeit des fachlichen Supports innerhalb von 24 Stunden an Werktagen zwischen 08:00 Uhr und 16:00 Uhr</t>
  </si>
  <si>
    <t>Zuschlagskriterium Nachhaltigkeit 10 %</t>
  </si>
  <si>
    <t>Beratung zur nachhaltigen Optimierung von Reinigungsprozessen, insbesondere hinsichtlich Ressourcenschonung, Dosierung, Verbrauchsreduktion und Umweltverträglichkeit</t>
  </si>
  <si>
    <t>Vorhandensein anerkannter Zertifizierungen in den Bereichen Qualitäts-, Umwelt-, Energie- und Arbeitsschutzmanagement, z. B.: EMAS III, ISO 9001, ISO 14001, ISO 50001, ISO 45001</t>
  </si>
  <si>
    <t>Durchführung von Reinigungsschulungen inklusive Wirksamkeitsprüfung – monatliche Vor-Ort-Schulungsangebote, an den jeweiligen Standorten für das Reinigungspersonal ohne gesonderte Berechnung</t>
  </si>
  <si>
    <t>Weiterbildung der Mitarbeitenden in Anwendungs-, Dosier- und Produkttechnik durch Fachseminare und Praxisschulungen vor Ort an den jeweiligen Standorten</t>
  </si>
  <si>
    <t>Durchführung mikrobiologischer Wirksamkeitsprüfungen der eingesetzten Produkte mittels Abklatschproben (mindestens 2x jährlich sowie anlassbezogen in allen Klinikobjekten), ohne gesonderte Berechnung</t>
  </si>
  <si>
    <t>Bereitstellung von Dosierhilfen (z. B. Dosierflaschen, Dosierpumpen) als Erst- u. Ersatzausstattung ohne gesonderte Berechnung</t>
  </si>
  <si>
    <t>Regelmäßige Überprüfung, Dokumentation und Optimierung der Dosiersysteme einschließlich Kontrolle der Einhaltung der vorgegebenen Dosierungen vor Ort; Durchführung und Dokumentation mindestens halbjährlicher Dosierkontrollen durch den Anbieter einschließlich schriftlicher Handlungsempfehlungen bei Abweichungen, ohne gesonderte Berechnung</t>
  </si>
  <si>
    <t>Bereitstellung aller Betriebsanweisungen und aktuellen Sicherheitsdatenblätter in digitaler Form sowie mindestens in folgenden Sprachen: Deutsch, Englisch, Türkisch, Polnisch, Serbo-Kroatisch und Griechisch</t>
  </si>
  <si>
    <t>Bereitstellung eines digitalen Informationsportals mit Arbeitsanweisungen, Produktinformationen und Anwendungshinweisen zu Reinigungs- und Desinfektionsmitteln; optional auch als App-Lösung, ohne gesonderte Berechnung</t>
  </si>
  <si>
    <t>Unterstützung und fachliche Begleitung bei der Umsetzung und Einhaltung des FLEP-Systems bzw. vergleichbarer Farbleit- und Anwendungssysteme einschließlich Schulung des Reinigungspersonals und Bereitstellung geeigneter Kennzeichnungs- und Anwendungshilfen, ohne gesonderte Berechnung</t>
  </si>
  <si>
    <t>Fachliche Beratung bei Sonderreinigungen sowie Bereitstellung eines Anwendungstechnikers für anwendungstechnische Fragestellungen und Sonderfälle, ohne gesonderte Berechnung</t>
  </si>
  <si>
    <t>Bearbeitung von Reklamationen, Schadensfällen und Beanstandungen einschließlich fachlicher Ursachenanalyse sowie laborseitiger Prüfung der eingesetzten Produkte durch den Anbieter; Bereitstellung schriftlicher Prüf- und Maßnahmenberichte innerhalb definierter Reaktionszeiten, ohne gesonderte Berechnung</t>
  </si>
  <si>
    <t>Dokumentation sämtlicher Schulungen einschließlich Teilnehmerlisten und Schulungsnachweisen; Bereitstellung der Nachweise in digitaler Form auf Anforderung des Auftraggebers, ohne gesonderte Berechnung</t>
  </si>
  <si>
    <t>Regelmäßige Objektbegehungen an den jeweiligen Standorten, gemeinsam mit dem Auftraggeber zur Qualitätssicherung und Prozessoptimierung mindestens zweimal jährlich</t>
  </si>
  <si>
    <t>Im Konzept erhalten</t>
  </si>
  <si>
    <t>Ja = 3 Punkte 
Nein = 0 Punkte</t>
  </si>
  <si>
    <t>Ja = 2 Punkte 
Nein = 0 Punkte</t>
  </si>
  <si>
    <t>Ja = 1 Punkt 
Nein = 0 Punkte</t>
  </si>
  <si>
    <t>Ja = 5 Punkte 
Nein = 0 Punkte</t>
  </si>
  <si>
    <t>Gewichtung</t>
  </si>
  <si>
    <t>2. Servicekonzept</t>
  </si>
  <si>
    <t>4. Liefergeschwindigkeit</t>
  </si>
  <si>
    <t xml:space="preserve">3. Nachhaltigkeitskonzept  </t>
  </si>
  <si>
    <t>1. Preis</t>
  </si>
  <si>
    <t>Erreichte Punkte Bieter 1</t>
  </si>
  <si>
    <t>Erreichte Punkte Bieter 2</t>
  </si>
  <si>
    <t>Erreichte Punkte Bieter 3</t>
  </si>
  <si>
    <t>Preis Bieter 1</t>
  </si>
  <si>
    <t>Preis Bieter 2</t>
  </si>
  <si>
    <t>Preis Bieter 3</t>
  </si>
  <si>
    <t>Bestpreis</t>
  </si>
  <si>
    <t>Punkte "Servicekonzept" - max. 30 Punkte</t>
  </si>
  <si>
    <t>Punkte "Nachhaltigkeitskonzept" - max. 10 Punkte</t>
  </si>
  <si>
    <t>Zuschlagskriterium Liefergeschwindigkeit 10 %</t>
  </si>
  <si>
    <t>Innerhalb 0 bis 2 Tage = 10 Punkte
Innerhalb 3 bis 4 Tage = 5 Punkte
ab 5 Tage = 0 Punkte</t>
  </si>
  <si>
    <t>Punkte "Liefergeschwindigkeit" - max. 10 Punkte</t>
  </si>
  <si>
    <t>Gesamtpunktzahl - max. 100 Punkte</t>
  </si>
  <si>
    <t>Zuschlagskriterium Servicekonzept 30 %</t>
  </si>
  <si>
    <t>Wertungsmatrix 2026-146 Reinigungschemie
(siehe Anschreiben an Bewerber_Bieter Ziffer 9)</t>
  </si>
  <si>
    <t>Gesamtwert über 2 Jahre
(netto in EUR):</t>
  </si>
  <si>
    <t>Gesamtwert über 2 Jahre
(inkl. MwSt. in EUR):</t>
  </si>
  <si>
    <t>Eigenständige Abholung der Leergebinde durch den Lieferanten an den jeweiligen Standorten sowie deren fachgerechte Verwertung bzw. Wiederaufbereitung.</t>
  </si>
  <si>
    <t>Preis - 50%</t>
  </si>
  <si>
    <t>Punkte "Preis" - max. 50 Punkte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</si>
</sst>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24">
    <xf numFmtId="0" fontId="0" fillId="0" borderId="0" xfId="0"/>
    <xf numFmtId="0" fontId="0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2" borderId="4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9" fontId="0" fillId="0" borderId="1" xfId="1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2" borderId="4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1" fillId="6" borderId="1" xfId="0" applyFont="1" applyFill="1" applyBorder="1" applyAlignment="1">
      <alignment horizontal="center" vertical="center"/>
    </xf>
    <xf numFmtId="0" fontId="0" fillId="7" borderId="1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0" fillId="0" borderId="2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2" borderId="2" xfId="0" applyFont="1" applyFill="1" applyBorder="1" applyAlignment="1">
      <alignment horizontal="left" vertical="center" wrapText="1"/>
    </xf>
    <xf numFmtId="0" fontId="0" fillId="2" borderId="3" xfId="0" applyFont="1" applyFill="1" applyBorder="1" applyAlignment="1">
      <alignment horizontal="left" vertical="center" wrapText="1"/>
    </xf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6"/>
  <sheetViews>
    <sheetView tabSelected="1" workbookViewId="0">
      <selection activeCell="A20" sqref="A20"/>
    </sheetView>
  </sheetViews>
  <sheetFormatPr baseColWidth="10" defaultRowHeight="15" x14ac:dyDescent="0.25"/>
  <cols>
    <col min="1" max="1" width="78.42578125" style="6" customWidth="1"/>
    <col min="2" max="2" width="47.7109375" style="6" customWidth="1"/>
    <col min="3" max="3" width="27.42578125" style="4" customWidth="1"/>
    <col min="4" max="4" width="25.7109375" style="4" customWidth="1"/>
    <col min="5" max="5" width="25.140625" style="4" customWidth="1"/>
    <col min="6" max="6" width="13.140625" style="6" customWidth="1"/>
    <col min="7" max="16384" width="11.42578125" style="6"/>
  </cols>
  <sheetData>
    <row r="1" spans="1:6" ht="45" customHeight="1" x14ac:dyDescent="0.25">
      <c r="A1" s="16" t="s">
        <v>44</v>
      </c>
      <c r="B1" s="16"/>
      <c r="C1" s="16"/>
      <c r="D1" s="16"/>
      <c r="E1" s="16"/>
      <c r="F1" s="16"/>
    </row>
    <row r="3" spans="1:6" x14ac:dyDescent="0.25">
      <c r="A3" s="7" t="s">
        <v>0</v>
      </c>
      <c r="B3" s="7" t="s">
        <v>25</v>
      </c>
    </row>
    <row r="4" spans="1:6" x14ac:dyDescent="0.25">
      <c r="A4" s="2" t="s">
        <v>29</v>
      </c>
      <c r="B4" s="8">
        <v>0.5</v>
      </c>
    </row>
    <row r="5" spans="1:6" x14ac:dyDescent="0.25">
      <c r="A5" s="2" t="s">
        <v>26</v>
      </c>
      <c r="B5" s="8">
        <v>0.3</v>
      </c>
    </row>
    <row r="6" spans="1:6" x14ac:dyDescent="0.25">
      <c r="A6" s="2" t="s">
        <v>28</v>
      </c>
      <c r="B6" s="8">
        <v>0.1</v>
      </c>
    </row>
    <row r="7" spans="1:6" x14ac:dyDescent="0.25">
      <c r="A7" s="9" t="s">
        <v>27</v>
      </c>
      <c r="B7" s="8">
        <v>0.1</v>
      </c>
    </row>
    <row r="9" spans="1:6" x14ac:dyDescent="0.25">
      <c r="A9" s="17" t="s">
        <v>48</v>
      </c>
      <c r="B9" s="17"/>
      <c r="C9" s="17"/>
      <c r="D9" s="17"/>
      <c r="E9" s="17"/>
      <c r="F9" s="17"/>
    </row>
    <row r="10" spans="1:6" x14ac:dyDescent="0.25">
      <c r="C10" s="5" t="s">
        <v>33</v>
      </c>
      <c r="D10" s="5" t="s">
        <v>34</v>
      </c>
      <c r="E10" s="5" t="s">
        <v>35</v>
      </c>
      <c r="F10" s="10" t="s">
        <v>36</v>
      </c>
    </row>
    <row r="11" spans="1:6" ht="30" customHeight="1" x14ac:dyDescent="0.25">
      <c r="A11" s="20" t="s">
        <v>45</v>
      </c>
      <c r="B11" s="21"/>
      <c r="C11" s="14"/>
      <c r="D11" s="14"/>
      <c r="E11" s="14"/>
      <c r="F11" s="9">
        <f>MIN(C11:E11)</f>
        <v>0</v>
      </c>
    </row>
    <row r="12" spans="1:6" ht="30" customHeight="1" x14ac:dyDescent="0.25">
      <c r="A12" s="20" t="s">
        <v>46</v>
      </c>
      <c r="B12" s="21"/>
      <c r="C12" s="14"/>
      <c r="D12" s="14"/>
      <c r="E12" s="14"/>
    </row>
    <row r="13" spans="1:6" x14ac:dyDescent="0.25">
      <c r="A13" s="18" t="s">
        <v>49</v>
      </c>
      <c r="B13" s="19"/>
      <c r="C13" s="3" t="e">
        <f t="shared" ref="C13:D13" si="0">$F$11/C11*50</f>
        <v>#DIV/0!</v>
      </c>
      <c r="D13" s="3" t="e">
        <f t="shared" si="0"/>
        <v>#DIV/0!</v>
      </c>
      <c r="E13" s="3" t="e">
        <f>$F$11/E11*50</f>
        <v>#DIV/0!</v>
      </c>
    </row>
    <row r="15" spans="1:6" x14ac:dyDescent="0.25">
      <c r="A15" s="17" t="s">
        <v>43</v>
      </c>
      <c r="B15" s="17"/>
      <c r="C15" s="17"/>
      <c r="D15" s="17"/>
      <c r="E15" s="17"/>
      <c r="F15" s="17"/>
    </row>
    <row r="16" spans="1:6" x14ac:dyDescent="0.25">
      <c r="A16" s="11" t="s">
        <v>0</v>
      </c>
      <c r="B16" s="11" t="s">
        <v>20</v>
      </c>
      <c r="C16" s="1" t="s">
        <v>30</v>
      </c>
      <c r="D16" s="1" t="s">
        <v>31</v>
      </c>
      <c r="E16" s="1" t="s">
        <v>32</v>
      </c>
    </row>
    <row r="17" spans="1:5" ht="45" x14ac:dyDescent="0.25">
      <c r="A17" s="12" t="s">
        <v>8</v>
      </c>
      <c r="B17" s="12" t="s">
        <v>21</v>
      </c>
      <c r="C17" s="14"/>
      <c r="D17" s="14"/>
      <c r="E17" s="14"/>
    </row>
    <row r="18" spans="1:5" ht="30" x14ac:dyDescent="0.25">
      <c r="A18" s="12" t="s">
        <v>9</v>
      </c>
      <c r="B18" s="12" t="s">
        <v>21</v>
      </c>
      <c r="C18" s="14"/>
      <c r="D18" s="14"/>
      <c r="E18" s="14"/>
    </row>
    <row r="19" spans="1:5" ht="45" x14ac:dyDescent="0.25">
      <c r="A19" s="12" t="s">
        <v>10</v>
      </c>
      <c r="B19" s="12" t="s">
        <v>21</v>
      </c>
      <c r="C19" s="14"/>
      <c r="D19" s="14"/>
      <c r="E19" s="14"/>
    </row>
    <row r="20" spans="1:5" ht="30" x14ac:dyDescent="0.25">
      <c r="A20" s="12" t="s">
        <v>11</v>
      </c>
      <c r="B20" s="12" t="s">
        <v>22</v>
      </c>
      <c r="C20" s="14"/>
      <c r="D20" s="14"/>
      <c r="E20" s="14"/>
    </row>
    <row r="21" spans="1:5" ht="75" x14ac:dyDescent="0.25">
      <c r="A21" s="12" t="s">
        <v>12</v>
      </c>
      <c r="B21" s="12" t="s">
        <v>22</v>
      </c>
      <c r="C21" s="14"/>
      <c r="D21" s="14"/>
      <c r="E21" s="14"/>
    </row>
    <row r="22" spans="1:5" ht="30" x14ac:dyDescent="0.25">
      <c r="A22" s="12" t="s">
        <v>2</v>
      </c>
      <c r="B22" s="12" t="s">
        <v>22</v>
      </c>
      <c r="C22" s="14"/>
      <c r="D22" s="14"/>
      <c r="E22" s="14"/>
    </row>
    <row r="23" spans="1:5" ht="45" x14ac:dyDescent="0.25">
      <c r="A23" s="12" t="s">
        <v>13</v>
      </c>
      <c r="B23" s="12" t="s">
        <v>23</v>
      </c>
      <c r="C23" s="14"/>
      <c r="D23" s="14"/>
      <c r="E23" s="14"/>
    </row>
    <row r="24" spans="1:5" ht="45" x14ac:dyDescent="0.25">
      <c r="A24" s="12" t="s">
        <v>14</v>
      </c>
      <c r="B24" s="12" t="s">
        <v>22</v>
      </c>
      <c r="C24" s="14"/>
      <c r="D24" s="14"/>
      <c r="E24" s="14"/>
    </row>
    <row r="25" spans="1:5" ht="60" x14ac:dyDescent="0.25">
      <c r="A25" s="12" t="s">
        <v>15</v>
      </c>
      <c r="B25" s="12" t="s">
        <v>22</v>
      </c>
      <c r="C25" s="14"/>
      <c r="D25" s="14"/>
      <c r="E25" s="14"/>
    </row>
    <row r="26" spans="1:5" ht="45" x14ac:dyDescent="0.25">
      <c r="A26" s="12" t="s">
        <v>16</v>
      </c>
      <c r="B26" s="12" t="s">
        <v>22</v>
      </c>
      <c r="C26" s="14"/>
      <c r="D26" s="14"/>
      <c r="E26" s="14"/>
    </row>
    <row r="27" spans="1:5" ht="30" x14ac:dyDescent="0.25">
      <c r="A27" s="12" t="s">
        <v>3</v>
      </c>
      <c r="B27" s="12" t="s">
        <v>22</v>
      </c>
      <c r="C27" s="14"/>
      <c r="D27" s="14"/>
      <c r="E27" s="14"/>
    </row>
    <row r="28" spans="1:5" ht="60" x14ac:dyDescent="0.25">
      <c r="A28" s="12" t="s">
        <v>17</v>
      </c>
      <c r="B28" s="12" t="s">
        <v>21</v>
      </c>
      <c r="C28" s="14"/>
      <c r="D28" s="14"/>
      <c r="E28" s="14"/>
    </row>
    <row r="29" spans="1:5" ht="30" x14ac:dyDescent="0.25">
      <c r="A29" s="12" t="s">
        <v>4</v>
      </c>
      <c r="B29" s="12" t="s">
        <v>23</v>
      </c>
      <c r="C29" s="14"/>
      <c r="D29" s="14"/>
      <c r="E29" s="14"/>
    </row>
    <row r="30" spans="1:5" ht="45" x14ac:dyDescent="0.25">
      <c r="A30" s="12" t="s">
        <v>18</v>
      </c>
      <c r="B30" s="12" t="s">
        <v>23</v>
      </c>
      <c r="C30" s="14"/>
      <c r="D30" s="14"/>
      <c r="E30" s="14"/>
    </row>
    <row r="31" spans="1:5" ht="45" x14ac:dyDescent="0.25">
      <c r="A31" s="12" t="s">
        <v>19</v>
      </c>
      <c r="B31" s="12" t="s">
        <v>23</v>
      </c>
      <c r="C31" s="14"/>
      <c r="D31" s="14"/>
      <c r="E31" s="14"/>
    </row>
    <row r="32" spans="1:5" x14ac:dyDescent="0.25">
      <c r="A32" s="18" t="s">
        <v>37</v>
      </c>
      <c r="B32" s="19"/>
      <c r="C32" s="3">
        <f>SUM(C17:C31)</f>
        <v>0</v>
      </c>
      <c r="D32" s="3">
        <f t="shared" ref="D32:E32" si="1">SUM(D17:D31)</f>
        <v>0</v>
      </c>
      <c r="E32" s="3">
        <f t="shared" si="1"/>
        <v>0</v>
      </c>
    </row>
    <row r="34" spans="1:6" x14ac:dyDescent="0.25">
      <c r="A34" s="17" t="s">
        <v>5</v>
      </c>
      <c r="B34" s="17"/>
      <c r="C34" s="17"/>
      <c r="D34" s="17"/>
      <c r="E34" s="17"/>
      <c r="F34" s="17"/>
    </row>
    <row r="35" spans="1:6" x14ac:dyDescent="0.25">
      <c r="A35" s="11" t="s">
        <v>0</v>
      </c>
      <c r="B35" s="11" t="s">
        <v>20</v>
      </c>
      <c r="C35" s="1" t="s">
        <v>30</v>
      </c>
      <c r="D35" s="1" t="s">
        <v>31</v>
      </c>
      <c r="E35" s="1" t="s">
        <v>32</v>
      </c>
    </row>
    <row r="36" spans="1:6" ht="30" x14ac:dyDescent="0.25">
      <c r="A36" s="12" t="s">
        <v>47</v>
      </c>
      <c r="B36" s="12" t="s">
        <v>24</v>
      </c>
      <c r="C36" s="14"/>
      <c r="D36" s="14"/>
      <c r="E36" s="14"/>
    </row>
    <row r="37" spans="1:6" ht="45" x14ac:dyDescent="0.25">
      <c r="A37" s="12" t="s">
        <v>6</v>
      </c>
      <c r="B37" s="12" t="s">
        <v>21</v>
      </c>
      <c r="C37" s="14"/>
      <c r="D37" s="14"/>
      <c r="E37" s="14"/>
    </row>
    <row r="38" spans="1:6" ht="45" x14ac:dyDescent="0.25">
      <c r="A38" s="12" t="s">
        <v>7</v>
      </c>
      <c r="B38" s="12" t="s">
        <v>22</v>
      </c>
      <c r="C38" s="14"/>
      <c r="D38" s="14"/>
      <c r="E38" s="14"/>
    </row>
    <row r="39" spans="1:6" x14ac:dyDescent="0.25">
      <c r="A39" s="18" t="s">
        <v>38</v>
      </c>
      <c r="B39" s="19"/>
      <c r="C39" s="3">
        <f>SUM(C36:C38)</f>
        <v>0</v>
      </c>
      <c r="D39" s="3">
        <f>SUM(D36:D38)</f>
        <v>0</v>
      </c>
      <c r="E39" s="3">
        <f>SUM(E36:E38)</f>
        <v>0</v>
      </c>
    </row>
    <row r="41" spans="1:6" x14ac:dyDescent="0.25">
      <c r="A41" s="17" t="s">
        <v>39</v>
      </c>
      <c r="B41" s="17"/>
      <c r="C41" s="17"/>
      <c r="D41" s="17"/>
      <c r="E41" s="17"/>
      <c r="F41" s="17"/>
    </row>
    <row r="42" spans="1:6" x14ac:dyDescent="0.25">
      <c r="A42" s="22" t="s">
        <v>1</v>
      </c>
      <c r="B42" s="23"/>
      <c r="C42" s="1" t="s">
        <v>30</v>
      </c>
      <c r="D42" s="1" t="s">
        <v>31</v>
      </c>
      <c r="E42" s="1" t="s">
        <v>32</v>
      </c>
    </row>
    <row r="43" spans="1:6" ht="60" customHeight="1" x14ac:dyDescent="0.25">
      <c r="A43" s="20" t="s">
        <v>40</v>
      </c>
      <c r="B43" s="21"/>
      <c r="C43" s="14"/>
      <c r="D43" s="14"/>
      <c r="E43" s="14"/>
    </row>
    <row r="44" spans="1:6" x14ac:dyDescent="0.25">
      <c r="A44" s="18" t="s">
        <v>41</v>
      </c>
      <c r="B44" s="19"/>
      <c r="C44" s="3">
        <f>SUM(C43:C43)</f>
        <v>0</v>
      </c>
      <c r="D44" s="3">
        <f>SUM(D43:D43)</f>
        <v>0</v>
      </c>
      <c r="E44" s="3">
        <f>SUM(E43:E43)</f>
        <v>0</v>
      </c>
    </row>
    <row r="46" spans="1:6" x14ac:dyDescent="0.25">
      <c r="A46" s="15" t="s">
        <v>42</v>
      </c>
      <c r="B46" s="15"/>
      <c r="C46" s="13" t="e">
        <f>C13+C32+C39+C44</f>
        <v>#DIV/0!</v>
      </c>
      <c r="D46" s="13" t="e">
        <f>D13+D32+D39+D44</f>
        <v>#DIV/0!</v>
      </c>
      <c r="E46" s="13" t="e">
        <f>E13+E32+E39+E44</f>
        <v>#DIV/0!</v>
      </c>
    </row>
  </sheetData>
  <sheetProtection algorithmName="SHA-512" hashValue="4I3VyUQQSnHnYkuBovLlBN/z0uLYZPg68Hrvr2XpibuH3IcN++5W/tG8pkMOdJxlnDnoXUDe1B+kcaQKbvbjXA==" saltValue="3DKp/COUMiKGZD9eKPGlKw==" spinCount="100000" sheet="1" objects="1" scenarios="1"/>
  <mergeCells count="14">
    <mergeCell ref="A46:B46"/>
    <mergeCell ref="A1:F1"/>
    <mergeCell ref="A15:F15"/>
    <mergeCell ref="A32:B32"/>
    <mergeCell ref="A34:F34"/>
    <mergeCell ref="A39:B39"/>
    <mergeCell ref="A41:F41"/>
    <mergeCell ref="A44:B44"/>
    <mergeCell ref="A43:B43"/>
    <mergeCell ref="A42:B42"/>
    <mergeCell ref="A11:B11"/>
    <mergeCell ref="A12:B12"/>
    <mergeCell ref="A13:B13"/>
    <mergeCell ref="A9:F9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Matrix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Zimmermann, Mona</dc:creator>
  <cp:lastModifiedBy>Zimmermann, Mona</cp:lastModifiedBy>
  <dcterms:created xsi:type="dcterms:W3CDTF">2024-01-03T14:11:24Z</dcterms:created>
  <dcterms:modified xsi:type="dcterms:W3CDTF">2026-06-23T09:12:28Z</dcterms:modified>
</cp:coreProperties>
</file>